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No. 32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<sst xmlns="http://schemas.openxmlformats.org/spreadsheetml/2006/main" count="99" uniqueCount="79">
  <si>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UNIVERSIDAD DEL CAUCA - INVÍAS CONVENIO 1589 DE 2010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</si>
  <si>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</si>
  <si>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</si>
  <si>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</si>
  <si>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</si>
  <si>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</si>
  <si>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</si>
  <si>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</si>
  <si>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</si>
  <si>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</si>
  <si>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</si>
  <si>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</si>
  <si>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</si>
  <si>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</si>
  <si>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</si>
  <si>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</si>
  <si>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</si>
  <si>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</si>
  <si>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</si>
  <si>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</si>
  <si>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</si>
  <si>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</si>
  <si>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</si>
  <si>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SUBTOTAL COSTOS DE PERSONAL </t>
  </si>
  <si>
    <t>FACTOR MULTIPLICADOR</t>
  </si>
  <si>
    <t>MAXIMO 2,5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</si>
  <si>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</si>
  <si>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</si>
  <si>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</si>
  <si>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</si>
  <si>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</si>
  <si>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</si>
  <si>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</si>
  <si>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</si>
  <si>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</si>
  <si>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</si>
  <si>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</si>
  <si>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</si>
  <si>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</si>
  <si>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</si>
  <si>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</si>
  <si>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</si>
  <si>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</si>
  <si>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</si>
  <si>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</si>
  <si>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</si>
  <si>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</si>
  <si>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</si>
  <si>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</si>
  <si>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</si>
  <si>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</si>
  <si>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</si>
  <si>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</si>
  <si>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</si>
  <si>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</si>
  <si>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</si>
  <si>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</si>
  <si>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</si>
  <si>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</si>
  <si>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</si>
  <si>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</si>
  <si>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</si>
  <si>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</si>
  <si>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</si>
  <si>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</si>
  <si>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</si>
  <si>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</si>
  <si>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</si>
  <si>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</si>
  <si>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</si>
  <si>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</si>
  <si>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</si>
  <si>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</si>
  <si>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</si>
  <si>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__________________________________</t>
  </si>
  <si>
    <t>29. Interventoría Integral Técnica, Administrativa y Financiera para: MEJORAMIENTO, OBRAS DE EMERGENCIA, CONSTRUCCION Y MANTENIMIENTO DE PUENTES DE VIAS DEPARTAMENTALES, MUNICIPALES Y VIAS DE LA RED TERCIARIA NACIONAL. FINANCIADOS CON RECURSOS DEL FONDO NACIONAL DE REGALIAS EN JURISDICCION DEL DEPARTAMENTO DE CESAR.  , Mant. vía Loma Linda - Rio Ariguani Municipio de Bosconia; Codazzi - La Porrilla Municipio de Codazzi; Copey - La Campana  Municipio de El Copey; Manaure - Pie del Cielo Municipio de Manaure; Troncal - tocaimo - Media Luna Municipio de San Diego; Mantenimiento vía Intersección Urumita - Corregimiento Raices Municipio de Valledupar, Departamento de  Cesar</t>
  </si>
  <si>
    <t>Topógrafo Inspector</t>
  </si>
  <si>
    <t>____________</t>
  </si>
  <si>
    <t>COSTO ($)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</si>
</sst>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3" fontId="8" fillId="10" borderId="35" xfId="0" applyNumberFormat="1" applyFont="1" applyFill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46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5" xfId="0" applyNumberFormat="1" applyFont="1" applyFill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6" fillId="0" borderId="0" xfId="0" applyFont="1" applyAlignment="1">
      <alignment horizontal="justify"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8" fillId="0" borderId="63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4" xfId="46" applyNumberFormat="1" applyFont="1" applyBorder="1" applyAlignment="1">
      <alignment/>
    </xf>
    <xf numFmtId="3" fontId="8" fillId="0" borderId="56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8" fillId="0" borderId="67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3" fontId="7" fillId="0" borderId="60" xfId="0" applyNumberFormat="1" applyFont="1" applyBorder="1" applyAlignment="1">
      <alignment/>
    </xf>
    <xf numFmtId="0" fontId="5" fillId="0" borderId="70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2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tabSelected="1" zoomScalePageLayoutView="0" workbookViewId="0" topLeftCell="A1">
      <selection activeCell="A1" sqref="A1:G68"/>
    </sheetView>
  </sheetViews>
  <sheetFormatPr defaultColWidth="11.421875" defaultRowHeight="15"/>
  <cols>
    <col min="1" max="1" width="7.140625" style="113" customWidth="1"/>
    <col min="2" max="2" width="47.00390625" style="0" customWidth="1"/>
    <col min="3" max="3" width="13.7109375" style="14" customWidth="1"/>
    <col min="4" max="4" width="9.140625" style="14" customWidth="1"/>
    <col min="5" max="5" width="12.140625" style="14" customWidth="1"/>
    <col min="6" max="6" width="13.7109375" style="14" customWidth="1"/>
  </cols>
  <sheetData>
    <row r="1" spans="1:9" ht="18.75" thickBot="1">
      <c r="A1" s="169" t="s">
        <v>0</v>
      </c>
      <c r="B1" s="170"/>
      <c r="C1" s="170"/>
      <c r="D1" s="170"/>
      <c r="E1" s="170"/>
      <c r="F1" s="171"/>
      <c r="G1" s="1"/>
      <c r="H1" s="1"/>
      <c r="I1" s="1"/>
    </row>
    <row r="2" spans="1:9" ht="15" customHeight="1">
      <c r="A2" s="172" t="s">
        <v>75</v>
      </c>
      <c r="B2" s="173"/>
      <c r="C2" s="173"/>
      <c r="D2" s="173"/>
      <c r="E2" s="173"/>
      <c r="F2" s="174"/>
      <c r="G2" s="1"/>
      <c r="H2" s="1"/>
      <c r="I2" s="1"/>
    </row>
    <row r="3" spans="1:9" ht="79.5" customHeight="1" thickBot="1">
      <c r="A3" s="175"/>
      <c r="B3" s="176"/>
      <c r="C3" s="176"/>
      <c r="D3" s="176"/>
      <c r="E3" s="176"/>
      <c r="F3" s="177"/>
      <c r="G3" s="1"/>
      <c r="H3" s="1"/>
      <c r="I3" s="1"/>
    </row>
    <row r="4" spans="1:9" ht="15">
      <c r="A4" s="178" t="s">
        <v>1</v>
      </c>
      <c r="B4" s="179"/>
      <c r="C4" s="179"/>
      <c r="D4" s="179"/>
      <c r="E4" s="179"/>
      <c r="F4" s="180"/>
      <c r="G4" s="1"/>
      <c r="H4" s="1"/>
      <c r="I4" s="1"/>
    </row>
    <row r="5" spans="1:9" ht="16.5" customHeight="1" thickBot="1">
      <c r="A5" s="115"/>
      <c r="B5" s="181"/>
      <c r="C5" s="182"/>
      <c r="D5" s="182"/>
      <c r="E5" s="182"/>
      <c r="F5" s="116"/>
      <c r="G5" s="114"/>
      <c r="H5" s="2"/>
      <c r="I5" s="1"/>
    </row>
    <row r="6" spans="1:9" ht="15">
      <c r="A6" s="3"/>
      <c r="B6" s="4"/>
      <c r="C6" s="5" t="s">
        <v>2</v>
      </c>
      <c r="D6" s="6"/>
      <c r="E6" s="6" t="s">
        <v>3</v>
      </c>
      <c r="F6" s="117" t="s">
        <v>4</v>
      </c>
      <c r="G6" s="1"/>
      <c r="H6" s="2"/>
      <c r="I6" s="1"/>
    </row>
    <row r="7" spans="1:9" ht="15">
      <c r="A7" s="7" t="s">
        <v>5</v>
      </c>
      <c r="B7" s="8" t="s">
        <v>6</v>
      </c>
      <c r="C7" s="9" t="s">
        <v>7</v>
      </c>
      <c r="D7" s="10"/>
      <c r="E7" s="10" t="s">
        <v>8</v>
      </c>
      <c r="F7" s="118" t="s">
        <v>9</v>
      </c>
      <c r="G7" s="1"/>
      <c r="H7" s="1"/>
      <c r="I7" s="1"/>
    </row>
    <row r="8" spans="1:9" ht="15.75" thickBot="1">
      <c r="A8" s="11" t="s">
        <v>10</v>
      </c>
      <c r="B8" s="12"/>
      <c r="C8" s="11" t="s">
        <v>11</v>
      </c>
      <c r="D8" s="13"/>
      <c r="E8" s="13" t="s">
        <v>12</v>
      </c>
      <c r="F8" s="120" t="s">
        <v>13</v>
      </c>
      <c r="G8" s="1"/>
      <c r="H8" s="1"/>
      <c r="I8" s="1"/>
    </row>
    <row r="9" spans="1:9" ht="15.75" thickBot="1">
      <c r="A9" s="161" t="s">
        <v>14</v>
      </c>
      <c r="B9" s="162"/>
      <c r="C9" s="15"/>
      <c r="D9" s="16"/>
      <c r="E9" s="16"/>
      <c r="F9" s="17"/>
      <c r="G9" s="1"/>
      <c r="H9" s="1"/>
      <c r="I9" s="1"/>
    </row>
    <row r="10" spans="1:9" ht="15">
      <c r="A10" s="18"/>
      <c r="B10" s="19" t="s">
        <v>15</v>
      </c>
      <c r="C10" s="20"/>
      <c r="D10" s="21"/>
      <c r="E10" s="22"/>
      <c r="F10" s="121"/>
      <c r="G10" s="1"/>
      <c r="H10" s="1"/>
      <c r="I10" s="1"/>
    </row>
    <row r="11" spans="1:9" ht="15" customHeight="1">
      <c r="A11" s="23"/>
      <c r="B11" s="24" t="s">
        <v>16</v>
      </c>
      <c r="C11" s="25"/>
      <c r="D11" s="26"/>
      <c r="E11" s="27"/>
      <c r="F11" s="122"/>
      <c r="G11" s="1"/>
      <c r="H11" s="1"/>
      <c r="I11" s="1"/>
    </row>
    <row r="12" spans="1:9" ht="15" customHeight="1">
      <c r="A12" s="23">
        <v>1</v>
      </c>
      <c r="B12" s="24" t="s">
        <v>17</v>
      </c>
      <c r="C12" s="25"/>
      <c r="D12" s="26"/>
      <c r="E12" s="27">
        <v>6</v>
      </c>
      <c r="F12" s="122">
        <f>+A12*C12*E12</f>
        <v>0</v>
      </c>
      <c r="G12" s="1"/>
      <c r="H12" s="1"/>
      <c r="I12" s="1"/>
    </row>
    <row r="13" spans="1:9" ht="15" customHeight="1">
      <c r="A13" s="23"/>
      <c r="B13" s="24" t="s">
        <v>18</v>
      </c>
      <c r="C13" s="25"/>
      <c r="D13" s="26"/>
      <c r="E13" s="27"/>
      <c r="F13" s="122"/>
      <c r="G13" s="1"/>
      <c r="H13" s="1"/>
      <c r="I13" s="1"/>
    </row>
    <row r="14" spans="1:9" ht="15" customHeight="1">
      <c r="A14" s="23"/>
      <c r="B14" s="28" t="s">
        <v>19</v>
      </c>
      <c r="C14" s="25"/>
      <c r="D14" s="26"/>
      <c r="E14" s="27"/>
      <c r="F14" s="122"/>
      <c r="G14" s="1"/>
      <c r="H14" s="1"/>
      <c r="I14" s="1"/>
    </row>
    <row r="15" spans="1:9" ht="15.75" customHeight="1">
      <c r="A15" s="23">
        <v>1</v>
      </c>
      <c r="B15" s="24" t="s">
        <v>20</v>
      </c>
      <c r="C15" s="25"/>
      <c r="D15" s="26"/>
      <c r="E15" s="27">
        <v>6</v>
      </c>
      <c r="F15" s="122">
        <f>+A15*C15*E15</f>
        <v>0</v>
      </c>
      <c r="G15" s="1"/>
      <c r="H15" s="1"/>
      <c r="I15" s="1"/>
    </row>
    <row r="16" spans="1:9" ht="15">
      <c r="A16" s="23"/>
      <c r="B16" s="28" t="s">
        <v>21</v>
      </c>
      <c r="C16" s="29"/>
      <c r="D16" s="30"/>
      <c r="E16" s="31"/>
      <c r="F16" s="122"/>
      <c r="G16" s="1"/>
      <c r="H16" s="1"/>
      <c r="I16" s="1"/>
    </row>
    <row r="17" spans="1:9" ht="15">
      <c r="A17" s="23"/>
      <c r="B17" s="24" t="s">
        <v>22</v>
      </c>
      <c r="C17" s="25"/>
      <c r="D17" s="26"/>
      <c r="E17" s="27"/>
      <c r="F17" s="122"/>
      <c r="G17" s="1"/>
      <c r="H17" s="1"/>
      <c r="I17" s="1"/>
    </row>
    <row r="18" spans="1:9" ht="15.75" thickBot="1">
      <c r="A18" s="32"/>
      <c r="B18" s="33" t="s">
        <v>76</v>
      </c>
      <c r="C18" s="34"/>
      <c r="D18" s="35"/>
      <c r="E18" s="36"/>
      <c r="F18" s="122"/>
      <c r="G18" s="1"/>
      <c r="H18" s="1"/>
      <c r="I18" s="1"/>
    </row>
    <row r="19" spans="1:9" ht="15.75" thickBot="1">
      <c r="A19" s="158" t="s">
        <v>23</v>
      </c>
      <c r="B19" s="159"/>
      <c r="C19" s="37"/>
      <c r="D19" s="38"/>
      <c r="E19" s="38"/>
      <c r="F19" s="39">
        <f>SUM(F11:F18)</f>
        <v>0</v>
      </c>
      <c r="G19" s="1"/>
      <c r="H19" s="1"/>
      <c r="I19" s="1"/>
    </row>
    <row r="20" spans="1:9" ht="15.75" thickBot="1">
      <c r="A20" s="40"/>
      <c r="B20" s="41" t="s">
        <v>24</v>
      </c>
      <c r="C20" s="42"/>
      <c r="D20" s="43"/>
      <c r="E20" s="43"/>
      <c r="F20" s="123"/>
      <c r="G20" s="1" t="s">
        <v>25</v>
      </c>
      <c r="H20" s="1"/>
      <c r="I20" s="1"/>
    </row>
    <row r="21" spans="1:9" ht="15.75" thickBot="1">
      <c r="A21" s="158" t="s">
        <v>26</v>
      </c>
      <c r="B21" s="159"/>
      <c r="C21" s="44"/>
      <c r="D21" s="45"/>
      <c r="E21" s="45"/>
      <c r="F21" s="124">
        <f>+F19*F20</f>
        <v>0</v>
      </c>
      <c r="G21" s="1"/>
      <c r="H21" s="1"/>
      <c r="I21" s="1"/>
    </row>
    <row r="22" spans="1:9" ht="15.75" thickBot="1">
      <c r="A22" s="125"/>
      <c r="B22" s="41"/>
      <c r="C22" s="46"/>
      <c r="D22" s="46"/>
      <c r="E22" s="46"/>
      <c r="F22" s="126"/>
      <c r="G22" s="1"/>
      <c r="H22" s="1"/>
      <c r="I22" s="1"/>
    </row>
    <row r="23" spans="1:9" ht="15">
      <c r="A23" s="47"/>
      <c r="B23" s="48" t="s">
        <v>27</v>
      </c>
      <c r="C23" s="49" t="s">
        <v>28</v>
      </c>
      <c r="D23" s="50"/>
      <c r="E23" s="51" t="s">
        <v>29</v>
      </c>
      <c r="F23" s="127"/>
      <c r="G23" s="1"/>
      <c r="H23" s="1"/>
      <c r="I23" s="1"/>
    </row>
    <row r="24" spans="1:9" ht="15">
      <c r="A24" s="52"/>
      <c r="B24" s="53" t="s">
        <v>30</v>
      </c>
      <c r="C24" s="54"/>
      <c r="D24" s="54"/>
      <c r="E24" s="55"/>
      <c r="F24" s="128">
        <f>(C24+D24)*E24</f>
        <v>0</v>
      </c>
      <c r="G24" s="1"/>
      <c r="H24" s="1"/>
      <c r="I24" s="1"/>
    </row>
    <row r="25" spans="1:9" ht="15">
      <c r="A25" s="52"/>
      <c r="B25" s="56" t="s">
        <v>31</v>
      </c>
      <c r="C25" s="26"/>
      <c r="D25" s="26"/>
      <c r="E25" s="27"/>
      <c r="F25" s="122">
        <f>(C25+D25)*E25</f>
        <v>0</v>
      </c>
      <c r="G25" s="1"/>
      <c r="H25" s="1"/>
      <c r="I25" s="1"/>
    </row>
    <row r="26" spans="1:9" ht="15">
      <c r="A26" s="52"/>
      <c r="B26" s="56" t="s">
        <v>32</v>
      </c>
      <c r="C26" s="26"/>
      <c r="D26" s="26"/>
      <c r="E26" s="27"/>
      <c r="F26" s="122">
        <f>(C26+D26)*E26</f>
        <v>0</v>
      </c>
      <c r="G26" s="1"/>
      <c r="H26" s="1"/>
      <c r="I26" s="1"/>
    </row>
    <row r="27" spans="1:9" ht="15">
      <c r="A27" s="57"/>
      <c r="B27" s="56" t="s">
        <v>33</v>
      </c>
      <c r="C27" s="35"/>
      <c r="D27" s="35"/>
      <c r="E27" s="36"/>
      <c r="F27" s="122">
        <f>(C27+D27)*E27</f>
        <v>0</v>
      </c>
      <c r="G27" s="1"/>
      <c r="H27" s="1"/>
      <c r="I27" s="1"/>
    </row>
    <row r="28" spans="1:9" ht="15.75" thickBot="1">
      <c r="A28" s="58">
        <v>1</v>
      </c>
      <c r="B28" s="59" t="s">
        <v>34</v>
      </c>
      <c r="C28" s="60"/>
      <c r="D28" s="60"/>
      <c r="E28" s="61">
        <v>1</v>
      </c>
      <c r="F28" s="129">
        <f>(C28+D28)*E28</f>
        <v>0</v>
      </c>
      <c r="G28" s="1"/>
      <c r="H28" s="1"/>
      <c r="I28" s="1"/>
    </row>
    <row r="29" spans="1:9" ht="15.75" thickBot="1">
      <c r="A29" s="158" t="s">
        <v>35</v>
      </c>
      <c r="B29" s="160"/>
      <c r="C29" s="62"/>
      <c r="D29" s="62"/>
      <c r="E29" s="62"/>
      <c r="F29" s="130">
        <f>SUM(F24:F28)</f>
        <v>0</v>
      </c>
      <c r="G29" s="1"/>
      <c r="H29" s="1"/>
      <c r="I29" s="1"/>
    </row>
    <row r="30" spans="1:9" ht="15.75" thickBot="1">
      <c r="A30" s="125"/>
      <c r="B30" s="1"/>
      <c r="C30" s="63"/>
      <c r="D30" s="63"/>
      <c r="E30" s="63"/>
      <c r="F30" s="126"/>
      <c r="G30" s="1"/>
      <c r="H30" s="1"/>
      <c r="I30" s="1"/>
    </row>
    <row r="31" spans="1:9" ht="15.75" thickBot="1">
      <c r="A31" s="64"/>
      <c r="B31" s="65" t="s">
        <v>36</v>
      </c>
      <c r="C31" s="66"/>
      <c r="D31" s="66"/>
      <c r="E31" s="66"/>
      <c r="F31" s="131">
        <f>+F29+F21</f>
        <v>0</v>
      </c>
      <c r="G31" s="1"/>
      <c r="H31" s="1"/>
      <c r="I31" s="1"/>
    </row>
    <row r="32" spans="1:9" s="71" customFormat="1" ht="11.25">
      <c r="A32" s="67"/>
      <c r="B32" s="67"/>
      <c r="C32" s="68"/>
      <c r="D32" s="69" t="s">
        <v>78</v>
      </c>
      <c r="E32" s="69" t="s">
        <v>37</v>
      </c>
      <c r="F32" s="132" t="s">
        <v>4</v>
      </c>
      <c r="G32" s="70"/>
      <c r="H32" s="70"/>
      <c r="I32" s="70"/>
    </row>
    <row r="33" spans="1:9" s="71" customFormat="1" ht="11.25">
      <c r="A33" s="72" t="s">
        <v>5</v>
      </c>
      <c r="B33" s="72" t="s">
        <v>38</v>
      </c>
      <c r="C33" s="73" t="s">
        <v>39</v>
      </c>
      <c r="D33" s="74" t="s">
        <v>40</v>
      </c>
      <c r="E33" s="74" t="s">
        <v>41</v>
      </c>
      <c r="F33" s="133" t="s">
        <v>9</v>
      </c>
      <c r="G33" s="70"/>
      <c r="H33" s="70"/>
      <c r="I33" s="70"/>
    </row>
    <row r="34" spans="1:9" s="71" customFormat="1" ht="12" thickBot="1">
      <c r="A34" s="75"/>
      <c r="B34" s="75"/>
      <c r="C34" s="76"/>
      <c r="D34" s="77" t="s">
        <v>42</v>
      </c>
      <c r="E34" s="78" t="s">
        <v>43</v>
      </c>
      <c r="F34" s="134" t="s">
        <v>44</v>
      </c>
      <c r="G34" s="70"/>
      <c r="H34" s="70"/>
      <c r="I34" s="70"/>
    </row>
    <row r="35" spans="1:9" ht="15.75" customHeight="1" thickBot="1">
      <c r="A35" s="161" t="s">
        <v>45</v>
      </c>
      <c r="B35" s="162"/>
      <c r="C35" s="163"/>
      <c r="D35" s="164"/>
      <c r="E35" s="164"/>
      <c r="F35" s="165"/>
      <c r="G35" s="1"/>
      <c r="H35" s="1"/>
      <c r="I35" s="1"/>
    </row>
    <row r="36" spans="1:9" ht="15.75" thickBot="1">
      <c r="A36" s="152" t="s">
        <v>46</v>
      </c>
      <c r="B36" s="153"/>
      <c r="C36" s="166"/>
      <c r="D36" s="167"/>
      <c r="E36" s="167"/>
      <c r="F36" s="168"/>
      <c r="G36" s="1"/>
      <c r="H36" s="1"/>
      <c r="I36" s="1"/>
    </row>
    <row r="37" spans="1:9" ht="15">
      <c r="A37" s="79"/>
      <c r="B37" s="53" t="s">
        <v>47</v>
      </c>
      <c r="C37" s="80" t="s">
        <v>48</v>
      </c>
      <c r="D37" s="81"/>
      <c r="E37" s="81"/>
      <c r="F37" s="135">
        <f aca="true" t="shared" si="0" ref="F37:F43">(D37*E37)</f>
        <v>0</v>
      </c>
      <c r="G37" s="1"/>
      <c r="H37" s="1"/>
      <c r="I37" s="1"/>
    </row>
    <row r="38" spans="1:9" ht="15">
      <c r="A38" s="52"/>
      <c r="B38" s="56" t="s">
        <v>30</v>
      </c>
      <c r="C38" s="80" t="s">
        <v>48</v>
      </c>
      <c r="D38" s="81"/>
      <c r="E38" s="81"/>
      <c r="F38" s="135">
        <f t="shared" si="0"/>
        <v>0</v>
      </c>
      <c r="G38" s="1"/>
      <c r="H38" s="1"/>
      <c r="I38" s="1"/>
    </row>
    <row r="39" spans="1:9" ht="15">
      <c r="A39" s="52"/>
      <c r="B39" s="56" t="s">
        <v>31</v>
      </c>
      <c r="C39" s="80" t="s">
        <v>48</v>
      </c>
      <c r="D39" s="81"/>
      <c r="E39" s="81"/>
      <c r="F39" s="135">
        <f t="shared" si="0"/>
        <v>0</v>
      </c>
      <c r="G39" s="1"/>
      <c r="H39" s="1"/>
      <c r="I39" s="1"/>
    </row>
    <row r="40" spans="1:9" ht="15">
      <c r="A40" s="52"/>
      <c r="B40" s="56" t="s">
        <v>32</v>
      </c>
      <c r="C40" s="80" t="s">
        <v>48</v>
      </c>
      <c r="D40" s="81"/>
      <c r="E40" s="81"/>
      <c r="F40" s="135">
        <f t="shared" si="0"/>
        <v>0</v>
      </c>
      <c r="G40" s="1"/>
      <c r="H40" s="1"/>
      <c r="I40" s="1"/>
    </row>
    <row r="41" spans="1:9" ht="15">
      <c r="A41" s="52">
        <v>1</v>
      </c>
      <c r="B41" s="56" t="s">
        <v>34</v>
      </c>
      <c r="C41" s="80" t="s">
        <v>48</v>
      </c>
      <c r="D41" s="81"/>
      <c r="E41" s="81">
        <v>6</v>
      </c>
      <c r="F41" s="135">
        <f t="shared" si="0"/>
        <v>0</v>
      </c>
      <c r="G41" s="1"/>
      <c r="H41" s="1"/>
      <c r="I41" s="1"/>
    </row>
    <row r="42" spans="1:9" ht="15">
      <c r="A42" s="52"/>
      <c r="B42" s="56" t="s">
        <v>49</v>
      </c>
      <c r="C42" s="80" t="s">
        <v>48</v>
      </c>
      <c r="D42" s="81"/>
      <c r="E42" s="81"/>
      <c r="F42" s="135">
        <f t="shared" si="0"/>
        <v>0</v>
      </c>
      <c r="G42" s="1"/>
      <c r="H42" s="1"/>
      <c r="I42" s="1"/>
    </row>
    <row r="43" spans="1:9" ht="15.75" thickBot="1">
      <c r="A43" s="57"/>
      <c r="B43" s="82" t="s">
        <v>50</v>
      </c>
      <c r="C43" s="83" t="s">
        <v>48</v>
      </c>
      <c r="D43" s="84"/>
      <c r="E43" s="84"/>
      <c r="F43" s="136">
        <f t="shared" si="0"/>
        <v>0</v>
      </c>
      <c r="G43" s="1"/>
      <c r="H43" s="1"/>
      <c r="I43" s="1"/>
    </row>
    <row r="44" spans="1:9" ht="15.75" thickBot="1">
      <c r="A44" s="152" t="s">
        <v>51</v>
      </c>
      <c r="B44" s="153"/>
      <c r="C44" s="85"/>
      <c r="D44" s="86"/>
      <c r="E44" s="86"/>
      <c r="F44" s="87"/>
      <c r="G44" s="1"/>
      <c r="H44" s="1"/>
      <c r="I44" s="1"/>
    </row>
    <row r="45" spans="1:9" ht="15">
      <c r="A45" s="79">
        <v>1</v>
      </c>
      <c r="B45" s="53" t="s">
        <v>52</v>
      </c>
      <c r="C45" s="80" t="s">
        <v>53</v>
      </c>
      <c r="D45" s="88"/>
      <c r="E45" s="88">
        <v>6</v>
      </c>
      <c r="F45" s="135">
        <f>D45*E45</f>
        <v>0</v>
      </c>
      <c r="G45" s="1"/>
      <c r="H45" s="1"/>
      <c r="I45" s="1"/>
    </row>
    <row r="46" spans="1:9" ht="15">
      <c r="A46" s="52"/>
      <c r="B46" s="56" t="s">
        <v>54</v>
      </c>
      <c r="C46" s="89" t="s">
        <v>53</v>
      </c>
      <c r="D46" s="90"/>
      <c r="E46" s="90"/>
      <c r="F46" s="137">
        <f>D46*E46</f>
        <v>0</v>
      </c>
      <c r="G46" s="1"/>
      <c r="H46" s="1"/>
      <c r="I46" s="1"/>
    </row>
    <row r="47" spans="1:9" ht="15.75" thickBot="1">
      <c r="A47" s="57">
        <v>1</v>
      </c>
      <c r="B47" s="82" t="s">
        <v>55</v>
      </c>
      <c r="C47" s="91" t="s">
        <v>56</v>
      </c>
      <c r="D47" s="92"/>
      <c r="E47" s="92">
        <v>1</v>
      </c>
      <c r="F47" s="138">
        <f>D47*E47</f>
        <v>0</v>
      </c>
      <c r="G47" s="1"/>
      <c r="H47" s="1"/>
      <c r="I47" s="1"/>
    </row>
    <row r="48" spans="1:9" ht="15.75" thickBot="1">
      <c r="A48" s="152" t="s">
        <v>57</v>
      </c>
      <c r="B48" s="153"/>
      <c r="C48" s="85"/>
      <c r="D48" s="86"/>
      <c r="E48" s="86"/>
      <c r="F48" s="87"/>
      <c r="G48" s="1"/>
      <c r="H48" s="1"/>
      <c r="I48" s="1"/>
    </row>
    <row r="49" spans="1:9" ht="15">
      <c r="A49" s="79"/>
      <c r="B49" s="93" t="s">
        <v>58</v>
      </c>
      <c r="C49" s="80" t="s">
        <v>53</v>
      </c>
      <c r="D49" s="88"/>
      <c r="E49" s="88">
        <v>6</v>
      </c>
      <c r="F49" s="135">
        <f aca="true" t="shared" si="1" ref="F49:F54">D49*E49</f>
        <v>0</v>
      </c>
      <c r="G49" s="1"/>
      <c r="H49" s="1"/>
      <c r="I49" s="1"/>
    </row>
    <row r="50" spans="1:9" ht="15">
      <c r="A50" s="52"/>
      <c r="B50" s="94" t="s">
        <v>59</v>
      </c>
      <c r="C50" s="89" t="s">
        <v>56</v>
      </c>
      <c r="D50" s="90"/>
      <c r="E50" s="90">
        <v>1</v>
      </c>
      <c r="F50" s="137">
        <f t="shared" si="1"/>
        <v>0</v>
      </c>
      <c r="G50" s="1"/>
      <c r="H50" s="1"/>
      <c r="I50" s="1"/>
    </row>
    <row r="51" spans="1:9" ht="15">
      <c r="A51" s="52"/>
      <c r="B51" s="94" t="s">
        <v>60</v>
      </c>
      <c r="C51" s="89" t="s">
        <v>53</v>
      </c>
      <c r="D51" s="90"/>
      <c r="E51" s="90">
        <v>6</v>
      </c>
      <c r="F51" s="137">
        <f t="shared" si="1"/>
        <v>0</v>
      </c>
      <c r="G51" s="1"/>
      <c r="H51" s="1"/>
      <c r="I51" s="1"/>
    </row>
    <row r="52" spans="1:9" ht="15">
      <c r="A52" s="52"/>
      <c r="B52" s="95" t="s">
        <v>61</v>
      </c>
      <c r="C52" s="89" t="s">
        <v>53</v>
      </c>
      <c r="D52" s="90"/>
      <c r="E52" s="90">
        <v>6</v>
      </c>
      <c r="F52" s="137">
        <f t="shared" si="1"/>
        <v>0</v>
      </c>
      <c r="G52" s="1"/>
      <c r="H52" s="1"/>
      <c r="I52" s="1"/>
    </row>
    <row r="53" spans="1:9" ht="15">
      <c r="A53" s="52"/>
      <c r="B53" s="95" t="s">
        <v>62</v>
      </c>
      <c r="C53" s="89" t="s">
        <v>53</v>
      </c>
      <c r="D53" s="90"/>
      <c r="E53" s="90">
        <v>6</v>
      </c>
      <c r="F53" s="137">
        <f t="shared" si="1"/>
        <v>0</v>
      </c>
      <c r="G53" s="1"/>
      <c r="H53" s="1"/>
      <c r="I53" s="1"/>
    </row>
    <row r="54" spans="1:9" ht="15.75" thickBot="1">
      <c r="A54" s="58"/>
      <c r="B54" s="59" t="s">
        <v>63</v>
      </c>
      <c r="C54" s="96" t="s">
        <v>53</v>
      </c>
      <c r="D54" s="97"/>
      <c r="E54" s="97">
        <v>6</v>
      </c>
      <c r="F54" s="139">
        <f t="shared" si="1"/>
        <v>0</v>
      </c>
      <c r="G54" s="1"/>
      <c r="H54" s="1"/>
      <c r="I54" s="1"/>
    </row>
    <row r="55" spans="1:9" ht="15.75" thickBot="1">
      <c r="A55" s="154" t="s">
        <v>64</v>
      </c>
      <c r="B55" s="155"/>
      <c r="C55" s="98"/>
      <c r="D55" s="98"/>
      <c r="E55" s="98"/>
      <c r="F55" s="140">
        <f>SUM(F37:F54)</f>
        <v>0</v>
      </c>
      <c r="G55" s="1"/>
      <c r="H55" s="1"/>
      <c r="I55" s="1"/>
    </row>
    <row r="56" spans="1:9" ht="15">
      <c r="A56" s="47"/>
      <c r="B56" s="100" t="s">
        <v>65</v>
      </c>
      <c r="C56" s="101"/>
      <c r="D56" s="101"/>
      <c r="E56" s="101"/>
      <c r="F56" s="141">
        <f>+F55+F31</f>
        <v>0</v>
      </c>
      <c r="G56" s="1"/>
      <c r="H56" s="1"/>
      <c r="I56" s="1"/>
    </row>
    <row r="57" spans="1:9" ht="15.75" thickBot="1">
      <c r="A57" s="57"/>
      <c r="B57" s="102" t="s">
        <v>66</v>
      </c>
      <c r="C57" s="103"/>
      <c r="D57" s="103"/>
      <c r="E57" s="103"/>
      <c r="F57" s="142">
        <f>+ROUND(F56*0.16,0)</f>
        <v>0</v>
      </c>
      <c r="G57" s="1"/>
      <c r="H57" s="1"/>
      <c r="I57" s="1"/>
    </row>
    <row r="58" spans="1:9" ht="15.75" thickBot="1">
      <c r="A58" s="156" t="s">
        <v>67</v>
      </c>
      <c r="B58" s="157"/>
      <c r="C58" s="104"/>
      <c r="D58" s="105"/>
      <c r="E58" s="105"/>
      <c r="F58" s="106">
        <f>+F56+F57</f>
        <v>0</v>
      </c>
      <c r="G58" s="113"/>
      <c r="H58" s="1"/>
      <c r="I58" s="1"/>
    </row>
    <row r="59" spans="1:9" ht="15">
      <c r="A59" s="143" t="s">
        <v>68</v>
      </c>
      <c r="B59" s="107"/>
      <c r="C59" s="108"/>
      <c r="D59" s="108"/>
      <c r="E59" s="108"/>
      <c r="F59" s="144"/>
      <c r="G59" s="1"/>
      <c r="H59" s="1"/>
      <c r="I59" s="1"/>
    </row>
    <row r="60" spans="1:9" ht="15" customHeight="1">
      <c r="A60" s="145"/>
      <c r="B60" s="107"/>
      <c r="C60" s="108"/>
      <c r="D60" s="108"/>
      <c r="E60" s="108"/>
      <c r="F60" s="146"/>
      <c r="G60" s="1"/>
      <c r="H60" s="1"/>
      <c r="I60" s="1"/>
    </row>
    <row r="61" spans="1:9" ht="15">
      <c r="A61" s="145"/>
      <c r="B61" s="109"/>
      <c r="C61" s="108"/>
      <c r="D61" s="108"/>
      <c r="E61" s="108"/>
      <c r="F61" s="146"/>
      <c r="G61" s="1"/>
      <c r="H61" s="1"/>
      <c r="I61" s="1"/>
    </row>
    <row r="62" spans="1:9" ht="15">
      <c r="A62" s="145"/>
      <c r="B62" s="107"/>
      <c r="C62" s="108"/>
      <c r="D62" s="108"/>
      <c r="E62" s="108"/>
      <c r="F62" s="146"/>
      <c r="G62" s="1"/>
      <c r="H62" s="1"/>
      <c r="I62" s="1"/>
    </row>
    <row r="63" spans="1:9" ht="15">
      <c r="A63" s="149"/>
      <c r="B63" s="107"/>
      <c r="C63" s="108"/>
      <c r="D63" s="108"/>
      <c r="E63" s="108"/>
      <c r="F63" s="146"/>
      <c r="G63" s="1"/>
      <c r="H63" s="1"/>
      <c r="I63" s="1"/>
    </row>
    <row r="64" spans="1:6" ht="15">
      <c r="A64" s="145" t="s">
        <v>69</v>
      </c>
      <c r="B64" s="107"/>
      <c r="C64" s="108"/>
      <c r="D64" s="108" t="s">
        <v>74</v>
      </c>
      <c r="E64" s="108"/>
      <c r="F64" s="146"/>
    </row>
    <row r="65" spans="1:6" ht="15">
      <c r="A65" s="145"/>
      <c r="B65" s="107"/>
      <c r="C65" s="108"/>
      <c r="D65" s="150" t="s">
        <v>70</v>
      </c>
      <c r="E65" s="150"/>
      <c r="F65" s="151"/>
    </row>
    <row r="66" spans="1:6" ht="20.25" customHeight="1">
      <c r="A66" s="145" t="s">
        <v>71</v>
      </c>
      <c r="B66" s="107"/>
      <c r="C66" s="108"/>
      <c r="D66" s="108"/>
      <c r="E66" s="108"/>
      <c r="F66" s="146"/>
    </row>
    <row r="67" spans="1:6" ht="15">
      <c r="A67" s="145"/>
      <c r="B67" s="107"/>
      <c r="C67" s="108"/>
      <c r="D67" s="110" t="s">
        <v>72</v>
      </c>
      <c r="E67" s="119" t="s">
        <v>73</v>
      </c>
      <c r="F67" s="146" t="s">
        <v>77</v>
      </c>
    </row>
    <row r="68" spans="1:6" ht="15.75" thickBot="1">
      <c r="A68" s="147"/>
      <c r="B68" s="111"/>
      <c r="C68" s="112"/>
      <c r="D68" s="112"/>
      <c r="E68" s="112"/>
      <c r="F68" s="148"/>
    </row>
    <row r="70" ht="16.5">
      <c r="F70" s="99"/>
    </row>
  </sheetData>
  <sheetProtection/>
  <mergeCells count="16">
    <mergeCell ref="A44:B44"/>
    <mergeCell ref="A1:F1"/>
    <mergeCell ref="A2:F3"/>
    <mergeCell ref="A4:F4"/>
    <mergeCell ref="B5:E5"/>
    <mergeCell ref="A9:B9"/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unicauca_1</cp:lastModifiedBy>
  <dcterms:created xsi:type="dcterms:W3CDTF">2011-06-01T23:48:40Z</dcterms:created>
  <dcterms:modified xsi:type="dcterms:W3CDTF">2011-06-02T15:04:31Z</dcterms:modified>
  <cp:category/>
  <cp:version/>
  <cp:contentType/>
  <cp:contentStatus/>
</cp:coreProperties>
</file>